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Raspored učenika-Dan škole 2014" sheetId="2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K5" i="2"/>
  <c r="K6"/>
  <c r="K7"/>
  <c r="K8"/>
  <c r="K9"/>
  <c r="K10"/>
  <c r="K11"/>
  <c r="K12"/>
  <c r="K13"/>
  <c r="K14"/>
  <c r="K15"/>
  <c r="K16"/>
  <c r="K17"/>
  <c r="K18"/>
  <c r="K4"/>
  <c r="H19"/>
  <c r="J19"/>
  <c r="F19"/>
</calcChain>
</file>

<file path=xl/sharedStrings.xml><?xml version="1.0" encoding="utf-8"?>
<sst xmlns="http://schemas.openxmlformats.org/spreadsheetml/2006/main" count="103" uniqueCount="73">
  <si>
    <t>Tema</t>
  </si>
  <si>
    <t>Učionica</t>
  </si>
  <si>
    <t>uč.</t>
  </si>
  <si>
    <t>uč</t>
  </si>
  <si>
    <t>uk.uč.</t>
  </si>
  <si>
    <t>UKUPNO</t>
  </si>
  <si>
    <t>Ravnatelj:</t>
  </si>
  <si>
    <t>PREDAVAČ</t>
  </si>
  <si>
    <t>Hrvatski 1</t>
  </si>
  <si>
    <t>Hrvatski 2</t>
  </si>
  <si>
    <t>Vjeronauk</t>
  </si>
  <si>
    <t>Biologija</t>
  </si>
  <si>
    <t>Povijest</t>
  </si>
  <si>
    <t>Matematika</t>
  </si>
  <si>
    <t>Njemački</t>
  </si>
  <si>
    <t>Kemija</t>
  </si>
  <si>
    <t>Strojarstvo</t>
  </si>
  <si>
    <t>Informatika</t>
  </si>
  <si>
    <t>DOMOVINSKI RAT</t>
  </si>
  <si>
    <t>ŠPORT I ZDRAVLJE</t>
  </si>
  <si>
    <t>KUDA NAKON SREDNJE ŠKOLE</t>
  </si>
  <si>
    <t>PARANORMALNE POJAVE</t>
  </si>
  <si>
    <t>TEORIJA ZAVJERE</t>
  </si>
  <si>
    <t>SMAK SVIJETA</t>
  </si>
  <si>
    <r>
      <rPr>
        <b/>
        <sz val="10"/>
        <rFont val="Arial"/>
        <family val="2"/>
        <charset val="238"/>
      </rPr>
      <t>Jozo MATOŠEVIĆ</t>
    </r>
    <r>
      <rPr>
        <sz val="10"/>
        <rFont val="Arial"/>
        <family val="2"/>
        <charset val="238"/>
      </rPr>
      <t>, prof. povijesti, ravnatelj SŠ Bartola Kašića Grubišno Polje</t>
    </r>
  </si>
  <si>
    <r>
      <t xml:space="preserve">Monika </t>
    </r>
    <r>
      <rPr>
        <b/>
        <sz val="10"/>
        <rFont val="Arial"/>
        <family val="2"/>
        <charset val="238"/>
      </rPr>
      <t>VOJVODIĆ-ANDRIČEVIĆ</t>
    </r>
    <r>
      <rPr>
        <sz val="10"/>
        <rFont val="Arial"/>
        <family val="2"/>
        <charset val="238"/>
      </rPr>
      <t>, prof. povijesti, SŠ Bartola Kašića Grubišno Polje</t>
    </r>
  </si>
  <si>
    <t>Kuharstvo</t>
  </si>
  <si>
    <t>Strani jezik 1</t>
  </si>
  <si>
    <t>STRES, EMOCIJE I AGRESIVNOST MEĐU MLADIMA</t>
  </si>
  <si>
    <t xml:space="preserve">SPOLNOST, REPRODUKTIVNO ZDRAVLJE </t>
  </si>
  <si>
    <t xml:space="preserve">Aktivisti SOS telefona Virovitica </t>
  </si>
  <si>
    <t>TRGOVINA LJUDIMA I RODNA RAVNOPRAVNOST</t>
  </si>
  <si>
    <t>KAMO NAKON SREDNJE ŠKOLE?</t>
  </si>
  <si>
    <t>Policijska uprava Bjelovar</t>
  </si>
  <si>
    <t>MASONI I ILUMINATI</t>
  </si>
  <si>
    <t>PODVOJENA LIČNOST</t>
  </si>
  <si>
    <t>ZNAKOVNI JEZIK</t>
  </si>
  <si>
    <t>Grubišno Polje, 5. ožujka 2014.</t>
  </si>
  <si>
    <r>
      <t xml:space="preserve">Prim. </t>
    </r>
    <r>
      <rPr>
        <b/>
        <sz val="10"/>
        <rFont val="Arial"/>
        <family val="2"/>
        <charset val="238"/>
      </rPr>
      <t>Tvrtko KOVAČEVIĆ</t>
    </r>
    <r>
      <rPr>
        <sz val="10"/>
        <rFont val="Arial"/>
        <family val="2"/>
        <charset val="238"/>
      </rPr>
      <t>, dr. med., spec. ginekolog – Županijska bolnica Virovitica</t>
    </r>
  </si>
  <si>
    <t>1.a</t>
  </si>
  <si>
    <t>3.e</t>
  </si>
  <si>
    <t>2.e</t>
  </si>
  <si>
    <t>1.e</t>
  </si>
  <si>
    <t>2.c</t>
  </si>
  <si>
    <t>3.c</t>
  </si>
  <si>
    <t>4.e</t>
  </si>
  <si>
    <t>3.b</t>
  </si>
  <si>
    <t>4.c</t>
  </si>
  <si>
    <t>1.c</t>
  </si>
  <si>
    <t>1.b</t>
  </si>
  <si>
    <t>3.a</t>
  </si>
  <si>
    <t>2.b</t>
  </si>
  <si>
    <t>2.a</t>
  </si>
  <si>
    <t>2e</t>
  </si>
  <si>
    <t>x</t>
  </si>
  <si>
    <t>Elektrotehnika 1</t>
  </si>
  <si>
    <r>
      <rPr>
        <b/>
        <sz val="10"/>
        <color theme="1"/>
        <rFont val="Arial"/>
        <family val="2"/>
        <charset val="238"/>
      </rPr>
      <t>Nina PLAŽANIN,</t>
    </r>
    <r>
      <rPr>
        <sz val="10"/>
        <color theme="1"/>
        <rFont val="Arial"/>
        <family val="2"/>
        <charset val="238"/>
      </rPr>
      <t xml:space="preserve"> dipl. psiholog. - profesor, SŠ Bartola Kašića Grubišno Polje</t>
    </r>
  </si>
  <si>
    <t>Hrvatski zavod za zapošljavanje, Područni ured Bjelovar</t>
  </si>
  <si>
    <t>Hrvatski memorijalno dokumentacijski centar Domovinskog rata</t>
  </si>
  <si>
    <t>Hrvatska obrtnička komora BBŽ</t>
  </si>
  <si>
    <t>Elektrotehnika 2</t>
  </si>
  <si>
    <r>
      <rPr>
        <b/>
        <sz val="10"/>
        <rFont val="Arial"/>
        <family val="2"/>
        <charset val="238"/>
      </rPr>
      <t>Mira SERETIN,</t>
    </r>
    <r>
      <rPr>
        <sz val="10"/>
        <rFont val="Arial"/>
        <family val="2"/>
        <charset val="238"/>
      </rPr>
      <t xml:space="preserve"> prof.
 Hrvatski zavod za javno zdravstvo Bjelovar</t>
    </r>
  </si>
  <si>
    <r>
      <rPr>
        <b/>
        <sz val="10"/>
        <rFont val="Arial"/>
        <family val="2"/>
        <charset val="238"/>
      </rPr>
      <t>Bernard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CVITKOVIĆ,</t>
    </r>
    <r>
      <rPr>
        <sz val="10"/>
        <rFont val="Arial"/>
        <family val="2"/>
        <charset val="238"/>
      </rPr>
      <t xml:space="preserve"> mr. mikrobiologija, Mikrobiološki laboratorij Grubišno Polje</t>
    </r>
  </si>
  <si>
    <r>
      <rPr>
        <b/>
        <sz val="10"/>
        <color theme="1"/>
        <rFont val="Arial"/>
        <family val="2"/>
        <charset val="238"/>
      </rPr>
      <t>Ana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IVŠIĆ,</t>
    </r>
    <r>
      <rPr>
        <sz val="10"/>
        <color theme="1"/>
        <rFont val="Arial"/>
        <family val="2"/>
        <charset val="238"/>
      </rPr>
      <t xml:space="preserve"> dipl. kateheta, SŠ Bartola Kašića Grubišno Polje</t>
    </r>
  </si>
  <si>
    <t>TESTIRANJE NA OPOJNA SREDSTVA (droga, alkohol), ULOGA PSA U POLICIJSKIM POSTUPANJIMA</t>
  </si>
  <si>
    <t>TEME I RASPORED UČENIKA I UČIONICA ZA DAN ŠKOLE 14. OŽUJKA 2014.</t>
  </si>
  <si>
    <t>1. SAT</t>
  </si>
  <si>
    <t>2. SAT</t>
  </si>
  <si>
    <t>3. SAT</t>
  </si>
  <si>
    <r>
      <rPr>
        <b/>
        <sz val="10"/>
        <rFont val="Arial"/>
        <family val="2"/>
        <charset val="238"/>
      </rPr>
      <t>Marijan LUKIĆ</t>
    </r>
    <r>
      <rPr>
        <sz val="10"/>
        <rFont val="Arial"/>
        <family val="2"/>
        <charset val="238"/>
      </rPr>
      <t xml:space="preserve">, dr. med., spec. opće medicine </t>
    </r>
  </si>
  <si>
    <t>STANJA NEPOSREDNO OPASNA PO ŽIVOT</t>
  </si>
  <si>
    <t>Jozo MATOŠEVIĆ, v.r.</t>
  </si>
  <si>
    <r>
      <rPr>
        <b/>
        <sz val="10"/>
        <color theme="1"/>
        <rFont val="Arial"/>
        <family val="2"/>
        <charset val="238"/>
      </rPr>
      <t xml:space="preserve">Renata HUNJADI BRZOVIĆ, </t>
    </r>
    <r>
      <rPr>
        <sz val="10"/>
        <color theme="1"/>
        <rFont val="Arial"/>
        <family val="2"/>
        <charset val="238"/>
      </rPr>
      <t>prof. psihologije,                                                        I</t>
    </r>
    <r>
      <rPr>
        <b/>
        <sz val="10"/>
        <color theme="1"/>
        <rFont val="Arial"/>
        <family val="2"/>
        <charset val="238"/>
      </rPr>
      <t>va MANESTAR,</t>
    </r>
    <r>
      <rPr>
        <i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dr. med. spec. psihijatar          Hrvatski zavod za javno zdravstvo Bjelovarsko-bilogorske županije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</si>
</sst>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6600CC"/>
      <name val="Calibri"/>
      <family val="2"/>
      <charset val="238"/>
      <scheme val="minor"/>
    </font>
    <font>
      <b/>
      <sz val="18"/>
      <color rgb="FF002060"/>
      <name val="Calibri"/>
      <family val="2"/>
      <charset val="238"/>
      <scheme val="minor"/>
    </font>
    <font>
      <b/>
      <sz val="18"/>
      <color rgb="FF996633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0" tint="-0.499984740745262"/>
      <name val="Calibri"/>
      <family val="2"/>
      <charset val="238"/>
      <scheme val="minor"/>
    </font>
    <font>
      <b/>
      <sz val="18"/>
      <color rgb="FF00B050"/>
      <name val="Calibri"/>
      <family val="2"/>
      <charset val="238"/>
      <scheme val="minor"/>
    </font>
    <font>
      <b/>
      <sz val="18"/>
      <color theme="9" tint="-0.249977111117893"/>
      <name val="Calibri"/>
      <family val="2"/>
      <charset val="238"/>
      <scheme val="minor"/>
    </font>
    <font>
      <b/>
      <sz val="18"/>
      <color rgb="FFFF66FF"/>
      <name val="Calibri"/>
      <family val="2"/>
      <charset val="238"/>
      <scheme val="minor"/>
    </font>
    <font>
      <b/>
      <sz val="18"/>
      <color rgb="FF669900"/>
      <name val="Calibri"/>
      <family val="2"/>
      <charset val="238"/>
      <scheme val="minor"/>
    </font>
    <font>
      <b/>
      <sz val="18"/>
      <color rgb="FF009999"/>
      <name val="Calibri"/>
      <family val="2"/>
      <charset val="238"/>
      <scheme val="minor"/>
    </font>
    <font>
      <b/>
      <sz val="18"/>
      <color theme="2" tint="-0.499984740745262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8"/>
      <color theme="5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Border="1" applyAlignment="1">
      <alignment vertical="center" wrapText="1"/>
    </xf>
    <xf numFmtId="0" fontId="6" fillId="0" borderId="0" xfId="1" applyFont="1"/>
    <xf numFmtId="0" fontId="5" fillId="0" borderId="0" xfId="1" applyFont="1"/>
    <xf numFmtId="0" fontId="4" fillId="0" borderId="0" xfId="1" applyFont="1"/>
    <xf numFmtId="0" fontId="4" fillId="0" borderId="0" xfId="1" applyFont="1" applyBorder="1" applyAlignment="1">
      <alignment horizontal="right" vertical="center"/>
    </xf>
    <xf numFmtId="0" fontId="1" fillId="0" borderId="0" xfId="0" applyFont="1"/>
    <xf numFmtId="0" fontId="0" fillId="0" borderId="0" xfId="0" applyFill="1"/>
    <xf numFmtId="0" fontId="2" fillId="0" borderId="5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2" fillId="0" borderId="0" xfId="1" applyFont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21" fillId="0" borderId="4" xfId="1" applyFont="1" applyBorder="1" applyAlignment="1">
      <alignment horizontal="right" vertical="center" wrapText="1"/>
    </xf>
    <xf numFmtId="0" fontId="22" fillId="0" borderId="4" xfId="1" applyFont="1" applyBorder="1" applyAlignment="1">
      <alignment horizontal="righ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vertical="top" wrapText="1"/>
    </xf>
    <xf numFmtId="0" fontId="24" fillId="0" borderId="5" xfId="0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0" fontId="0" fillId="0" borderId="8" xfId="0" applyBorder="1" applyAlignment="1">
      <alignment vertical="center"/>
    </xf>
  </cellXfs>
  <cellStyles count="2">
    <cellStyle name="Normal 2" xfId="1"/>
    <cellStyle name="Obično" xfId="0" builtinId="0"/>
  </cellStyles>
  <dxfs count="0"/>
  <tableStyles count="0" defaultTableStyle="TableStyleMedium9" defaultPivotStyle="PivotStyleLight16"/>
  <colors>
    <mruColors>
      <color rgb="FFFF66FF"/>
      <color rgb="FF996633"/>
      <color rgb="FF009999"/>
      <color rgb="FF669900"/>
      <color rgb="FF6600CC"/>
      <color rgb="FFCCFF33"/>
      <color rgb="FF0033CC"/>
      <color rgb="FF008000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2"/>
  <sheetViews>
    <sheetView tabSelected="1" view="pageLayout" zoomScale="80" zoomScaleNormal="70" zoomScalePageLayoutView="80" workbookViewId="0">
      <selection activeCell="R16" sqref="R16"/>
    </sheetView>
  </sheetViews>
  <sheetFormatPr defaultRowHeight="15"/>
  <cols>
    <col min="2" max="2" width="35.5703125" customWidth="1"/>
    <col min="3" max="3" width="39.140625" customWidth="1"/>
    <col min="4" max="4" width="10.7109375" customWidth="1"/>
    <col min="5" max="5" width="5.42578125" customWidth="1"/>
    <col min="6" max="6" width="5.5703125" customWidth="1"/>
    <col min="7" max="7" width="5.28515625" customWidth="1"/>
    <col min="8" max="8" width="5" customWidth="1"/>
    <col min="9" max="10" width="4.85546875" customWidth="1"/>
    <col min="11" max="11" width="6.28515625" style="8" customWidth="1"/>
    <col min="13" max="13" width="4" bestFit="1" customWidth="1"/>
  </cols>
  <sheetData>
    <row r="1" spans="2:11" ht="15.75">
      <c r="B1" s="46" t="s">
        <v>65</v>
      </c>
      <c r="C1" s="46"/>
      <c r="D1" s="46"/>
      <c r="E1" s="46"/>
      <c r="F1" s="46"/>
      <c r="G1" s="46"/>
      <c r="H1" s="46"/>
      <c r="I1" s="46"/>
      <c r="J1" s="46"/>
      <c r="K1" s="46"/>
    </row>
    <row r="2" spans="2:11">
      <c r="B2" s="1"/>
      <c r="C2" s="1"/>
      <c r="D2" s="1"/>
      <c r="E2" s="1"/>
      <c r="F2" s="1"/>
      <c r="G2" s="1"/>
      <c r="H2" s="1"/>
      <c r="I2" s="1"/>
      <c r="J2" s="1"/>
      <c r="K2" s="6"/>
    </row>
    <row r="3" spans="2:11" ht="25.5">
      <c r="B3" s="16" t="s">
        <v>0</v>
      </c>
      <c r="C3" s="16" t="s">
        <v>7</v>
      </c>
      <c r="D3" s="16" t="s">
        <v>1</v>
      </c>
      <c r="E3" s="17" t="s">
        <v>66</v>
      </c>
      <c r="F3" s="16" t="s">
        <v>2</v>
      </c>
      <c r="G3" s="17" t="s">
        <v>67</v>
      </c>
      <c r="H3" s="16" t="s">
        <v>3</v>
      </c>
      <c r="I3" s="17" t="s">
        <v>68</v>
      </c>
      <c r="J3" s="16" t="s">
        <v>3</v>
      </c>
      <c r="K3" s="16" t="s">
        <v>4</v>
      </c>
    </row>
    <row r="4" spans="2:11" ht="38.25" customHeight="1">
      <c r="B4" s="38" t="s">
        <v>19</v>
      </c>
      <c r="C4" s="40" t="s">
        <v>61</v>
      </c>
      <c r="D4" s="10" t="s">
        <v>16</v>
      </c>
      <c r="E4" s="18" t="s">
        <v>39</v>
      </c>
      <c r="F4" s="31">
        <v>24</v>
      </c>
      <c r="G4" s="19" t="s">
        <v>52</v>
      </c>
      <c r="H4" s="31">
        <v>28</v>
      </c>
      <c r="I4" s="20" t="s">
        <v>42</v>
      </c>
      <c r="J4" s="32">
        <v>25</v>
      </c>
      <c r="K4" s="33">
        <f>SUM(J4,H4,F4)</f>
        <v>77</v>
      </c>
    </row>
    <row r="5" spans="2:11" ht="55.5" customHeight="1">
      <c r="B5" s="39" t="s">
        <v>28</v>
      </c>
      <c r="C5" s="44" t="s">
        <v>72</v>
      </c>
      <c r="D5" s="10" t="s">
        <v>11</v>
      </c>
      <c r="E5" s="21" t="s">
        <v>40</v>
      </c>
      <c r="F5" s="31">
        <v>29</v>
      </c>
      <c r="G5" s="22" t="s">
        <v>50</v>
      </c>
      <c r="H5" s="31">
        <v>22</v>
      </c>
      <c r="I5" s="19" t="s">
        <v>52</v>
      </c>
      <c r="J5" s="32">
        <v>28</v>
      </c>
      <c r="K5" s="33">
        <f t="shared" ref="K5:K18" si="0">SUM(J5,H5,F5)</f>
        <v>79</v>
      </c>
    </row>
    <row r="6" spans="2:11" ht="26.25">
      <c r="B6" s="39" t="s">
        <v>18</v>
      </c>
      <c r="C6" s="41" t="s">
        <v>58</v>
      </c>
      <c r="D6" s="10" t="s">
        <v>10</v>
      </c>
      <c r="E6" s="23" t="s">
        <v>41</v>
      </c>
      <c r="F6" s="34">
        <v>16</v>
      </c>
      <c r="G6" s="24" t="s">
        <v>43</v>
      </c>
      <c r="H6" s="34">
        <v>16</v>
      </c>
      <c r="I6" s="25" t="s">
        <v>46</v>
      </c>
      <c r="J6" s="34">
        <v>19</v>
      </c>
      <c r="K6" s="33">
        <f t="shared" si="0"/>
        <v>51</v>
      </c>
    </row>
    <row r="7" spans="2:11" ht="25.5">
      <c r="B7" s="38" t="s">
        <v>29</v>
      </c>
      <c r="C7" s="40" t="s">
        <v>38</v>
      </c>
      <c r="D7" s="10" t="s">
        <v>17</v>
      </c>
      <c r="E7" s="20" t="s">
        <v>42</v>
      </c>
      <c r="F7" s="35">
        <v>25</v>
      </c>
      <c r="G7" s="26" t="s">
        <v>49</v>
      </c>
      <c r="H7" s="35">
        <v>16</v>
      </c>
      <c r="I7" s="27" t="s">
        <v>48</v>
      </c>
      <c r="J7" s="35">
        <v>17</v>
      </c>
      <c r="K7" s="33">
        <f t="shared" si="0"/>
        <v>58</v>
      </c>
    </row>
    <row r="8" spans="2:11" ht="25.5">
      <c r="B8" s="38" t="s">
        <v>70</v>
      </c>
      <c r="C8" s="40" t="s">
        <v>69</v>
      </c>
      <c r="D8" s="10" t="s">
        <v>15</v>
      </c>
      <c r="E8" s="24" t="s">
        <v>43</v>
      </c>
      <c r="F8" s="35">
        <v>16</v>
      </c>
      <c r="G8" s="18" t="s">
        <v>39</v>
      </c>
      <c r="H8" s="35">
        <v>24</v>
      </c>
      <c r="I8" s="21" t="s">
        <v>40</v>
      </c>
      <c r="J8" s="35">
        <v>29</v>
      </c>
      <c r="K8" s="33">
        <f t="shared" si="0"/>
        <v>69</v>
      </c>
    </row>
    <row r="9" spans="2:11" ht="25.5">
      <c r="B9" s="38" t="s">
        <v>31</v>
      </c>
      <c r="C9" s="42" t="s">
        <v>30</v>
      </c>
      <c r="D9" s="10" t="s">
        <v>14</v>
      </c>
      <c r="E9" s="26" t="s">
        <v>49</v>
      </c>
      <c r="F9" s="35">
        <v>16</v>
      </c>
      <c r="G9" s="20" t="s">
        <v>42</v>
      </c>
      <c r="H9" s="35">
        <v>25</v>
      </c>
      <c r="I9" s="18" t="s">
        <v>39</v>
      </c>
      <c r="J9" s="35">
        <v>24</v>
      </c>
      <c r="K9" s="33">
        <f t="shared" si="0"/>
        <v>65</v>
      </c>
    </row>
    <row r="10" spans="2:11" ht="25.5">
      <c r="B10" s="38" t="s">
        <v>20</v>
      </c>
      <c r="C10" s="40" t="s">
        <v>57</v>
      </c>
      <c r="D10" s="10" t="s">
        <v>55</v>
      </c>
      <c r="E10" s="28" t="s">
        <v>45</v>
      </c>
      <c r="F10" s="35">
        <v>28</v>
      </c>
      <c r="G10" s="29" t="s">
        <v>47</v>
      </c>
      <c r="H10" s="35">
        <v>21</v>
      </c>
      <c r="I10" s="19" t="s">
        <v>44</v>
      </c>
      <c r="J10" s="35">
        <v>30</v>
      </c>
      <c r="K10" s="33">
        <f t="shared" si="0"/>
        <v>79</v>
      </c>
    </row>
    <row r="11" spans="2:11" s="9" customFormat="1" ht="23.25">
      <c r="B11" s="38" t="s">
        <v>32</v>
      </c>
      <c r="C11" s="42" t="s">
        <v>59</v>
      </c>
      <c r="D11" s="14" t="s">
        <v>8</v>
      </c>
      <c r="E11" s="25" t="s">
        <v>46</v>
      </c>
      <c r="F11" s="35">
        <v>19</v>
      </c>
      <c r="G11" s="45" t="s">
        <v>51</v>
      </c>
      <c r="H11" s="35">
        <v>18</v>
      </c>
      <c r="I11" s="22" t="s">
        <v>50</v>
      </c>
      <c r="J11" s="35">
        <v>22</v>
      </c>
      <c r="K11" s="33">
        <f t="shared" si="0"/>
        <v>59</v>
      </c>
    </row>
    <row r="12" spans="2:11" ht="47.25" customHeight="1">
      <c r="B12" s="38" t="s">
        <v>64</v>
      </c>
      <c r="C12" s="43" t="s">
        <v>33</v>
      </c>
      <c r="D12" s="10" t="s">
        <v>13</v>
      </c>
      <c r="E12" s="29" t="s">
        <v>47</v>
      </c>
      <c r="F12" s="35">
        <v>21</v>
      </c>
      <c r="G12" s="23" t="s">
        <v>41</v>
      </c>
      <c r="H12" s="35">
        <v>16</v>
      </c>
      <c r="I12" s="28" t="s">
        <v>45</v>
      </c>
      <c r="J12" s="35">
        <v>28</v>
      </c>
      <c r="K12" s="33">
        <f t="shared" si="0"/>
        <v>65</v>
      </c>
    </row>
    <row r="13" spans="2:11" ht="25.5">
      <c r="B13" s="38" t="s">
        <v>21</v>
      </c>
      <c r="C13" s="40" t="s">
        <v>62</v>
      </c>
      <c r="D13" s="10" t="s">
        <v>26</v>
      </c>
      <c r="E13" s="27" t="s">
        <v>48</v>
      </c>
      <c r="F13" s="35">
        <v>17</v>
      </c>
      <c r="G13" s="28" t="s">
        <v>45</v>
      </c>
      <c r="H13" s="35">
        <v>28</v>
      </c>
      <c r="I13" s="45" t="s">
        <v>51</v>
      </c>
      <c r="J13" s="35">
        <v>18</v>
      </c>
      <c r="K13" s="33">
        <f t="shared" si="0"/>
        <v>63</v>
      </c>
    </row>
    <row r="14" spans="2:11" ht="31.5" customHeight="1">
      <c r="B14" s="38" t="s">
        <v>34</v>
      </c>
      <c r="C14" s="40" t="s">
        <v>25</v>
      </c>
      <c r="D14" s="10" t="s">
        <v>27</v>
      </c>
      <c r="E14" s="19" t="s">
        <v>44</v>
      </c>
      <c r="F14" s="35">
        <v>30</v>
      </c>
      <c r="G14" s="27" t="s">
        <v>48</v>
      </c>
      <c r="H14" s="35">
        <v>17</v>
      </c>
      <c r="I14" s="29" t="s">
        <v>47</v>
      </c>
      <c r="J14" s="35">
        <v>21</v>
      </c>
      <c r="K14" s="33">
        <f t="shared" si="0"/>
        <v>68</v>
      </c>
    </row>
    <row r="15" spans="2:11" ht="19.5" customHeight="1">
      <c r="B15" s="38" t="s">
        <v>35</v>
      </c>
      <c r="C15" s="47" t="s">
        <v>56</v>
      </c>
      <c r="D15" s="49" t="s">
        <v>60</v>
      </c>
      <c r="E15" s="30" t="s">
        <v>54</v>
      </c>
      <c r="F15" s="35">
        <v>0</v>
      </c>
      <c r="G15" s="19" t="s">
        <v>44</v>
      </c>
      <c r="H15" s="35">
        <v>30</v>
      </c>
      <c r="I15" s="24" t="s">
        <v>43</v>
      </c>
      <c r="J15" s="35">
        <v>16</v>
      </c>
      <c r="K15" s="33">
        <f t="shared" si="0"/>
        <v>46</v>
      </c>
    </row>
    <row r="16" spans="2:11" ht="18.75" customHeight="1">
      <c r="B16" s="38" t="s">
        <v>36</v>
      </c>
      <c r="C16" s="48"/>
      <c r="D16" s="50"/>
      <c r="E16" s="22" t="s">
        <v>50</v>
      </c>
      <c r="F16" s="35">
        <v>22</v>
      </c>
      <c r="G16" s="30" t="s">
        <v>54</v>
      </c>
      <c r="H16" s="35">
        <v>0</v>
      </c>
      <c r="I16" s="30" t="s">
        <v>54</v>
      </c>
      <c r="J16" s="35">
        <v>0</v>
      </c>
      <c r="K16" s="33">
        <f t="shared" si="0"/>
        <v>22</v>
      </c>
    </row>
    <row r="17" spans="2:11" ht="27.75" customHeight="1">
      <c r="B17" s="38" t="s">
        <v>23</v>
      </c>
      <c r="C17" s="42" t="s">
        <v>63</v>
      </c>
      <c r="D17" s="10" t="s">
        <v>12</v>
      </c>
      <c r="E17" s="45" t="s">
        <v>51</v>
      </c>
      <c r="F17" s="35">
        <v>18</v>
      </c>
      <c r="G17" s="21" t="s">
        <v>40</v>
      </c>
      <c r="H17" s="35">
        <v>29</v>
      </c>
      <c r="I17" s="23" t="s">
        <v>53</v>
      </c>
      <c r="J17" s="35">
        <v>16</v>
      </c>
      <c r="K17" s="33">
        <f t="shared" si="0"/>
        <v>63</v>
      </c>
    </row>
    <row r="18" spans="2:11" ht="31.5" customHeight="1">
      <c r="B18" s="38" t="s">
        <v>22</v>
      </c>
      <c r="C18" s="40" t="s">
        <v>24</v>
      </c>
      <c r="D18" s="10" t="s">
        <v>9</v>
      </c>
      <c r="E18" s="19" t="s">
        <v>52</v>
      </c>
      <c r="F18" s="35">
        <v>28</v>
      </c>
      <c r="G18" s="25" t="s">
        <v>46</v>
      </c>
      <c r="H18" s="35">
        <v>19</v>
      </c>
      <c r="I18" s="26" t="s">
        <v>49</v>
      </c>
      <c r="J18" s="35">
        <v>16</v>
      </c>
      <c r="K18" s="33">
        <f t="shared" si="0"/>
        <v>63</v>
      </c>
    </row>
    <row r="19" spans="2:11" ht="15.75" thickBot="1">
      <c r="B19" s="11" t="s">
        <v>5</v>
      </c>
      <c r="C19" s="12"/>
      <c r="D19" s="13"/>
      <c r="E19" s="36"/>
      <c r="F19" s="36">
        <f>SUM(F4:F18)</f>
        <v>309</v>
      </c>
      <c r="G19" s="37"/>
      <c r="H19" s="36">
        <f t="shared" ref="H19:J19" si="1">SUM(H4:H18)</f>
        <v>309</v>
      </c>
      <c r="I19" s="37"/>
      <c r="J19" s="36">
        <f t="shared" si="1"/>
        <v>309</v>
      </c>
      <c r="K19" s="37"/>
    </row>
    <row r="20" spans="2:11">
      <c r="B20" s="2"/>
      <c r="C20" s="2"/>
      <c r="D20" s="2"/>
      <c r="E20" s="3"/>
      <c r="F20" s="3"/>
      <c r="G20" s="51" t="s">
        <v>6</v>
      </c>
      <c r="H20" s="52"/>
      <c r="K20" s="7"/>
    </row>
    <row r="21" spans="2:11">
      <c r="B21" s="15" t="s">
        <v>37</v>
      </c>
      <c r="C21" s="4"/>
      <c r="E21" s="1"/>
      <c r="F21" s="1"/>
      <c r="G21" s="5" t="s">
        <v>71</v>
      </c>
      <c r="H21" s="1"/>
      <c r="K21" s="6"/>
    </row>
    <row r="22" spans="2:11">
      <c r="B22" s="1"/>
      <c r="C22" s="1"/>
      <c r="D22" s="1"/>
      <c r="E22" s="1"/>
      <c r="F22" s="1"/>
      <c r="G22" s="1"/>
      <c r="H22" s="1"/>
      <c r="J22" s="1"/>
      <c r="K22" s="6"/>
    </row>
  </sheetData>
  <mergeCells count="4">
    <mergeCell ref="B1:K1"/>
    <mergeCell ref="C15:C16"/>
    <mergeCell ref="D15:D16"/>
    <mergeCell ref="G20:H20"/>
  </mergeCells>
  <pageMargins left="0.25" right="0.25" top="0" bottom="1.3020833333333334E-2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Raspored učenika-Dan škole 2014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2014-03-13T08:19:06Z</dcterms:modified>
</cp:coreProperties>
</file>